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0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<sst xmlns="http://schemas.openxmlformats.org/spreadsheetml/2006/main" count="70" uniqueCount="62">
  <si>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Air for Combustion</t>
  </si>
  <si>
    <t>Theoretical Formula</t>
  </si>
  <si>
    <t>A</t>
  </si>
  <si>
    <t>Solid and liquid fuels</t>
  </si>
  <si>
    <t>Lo = (1.867C+5.6H+0.7S-0.7O)/0.210</t>
  </si>
  <si>
    <t>B</t>
  </si>
  <si>
    <t>Gaseous fuel</t>
  </si>
  <si>
    <t>Lo =( 0.5H2+CO+2CH4+3(C2H4)-(O2))/0.210</t>
  </si>
  <si>
    <t>Practical Formula</t>
  </si>
  <si>
    <t>Lo = (a*H1/1000 + b )</t>
  </si>
  <si>
    <t>Unit</t>
  </si>
  <si>
    <t>Fuel</t>
  </si>
  <si>
    <t>a</t>
  </si>
  <si>
    <t>b</t>
  </si>
  <si>
    <t>Rosin Felling</t>
  </si>
  <si>
    <t>Solid</t>
  </si>
  <si>
    <t>H1  &gt;5000</t>
  </si>
  <si>
    <t>H1 &lt;5000</t>
  </si>
  <si>
    <t>Liquid</t>
  </si>
  <si>
    <t>Gas</t>
  </si>
  <si>
    <t>high cal.value</t>
  </si>
  <si>
    <t>low cal. Value</t>
  </si>
  <si>
    <t>Actual air requirement</t>
  </si>
  <si>
    <t>Lv = Lo + Lev</t>
  </si>
  <si>
    <t>Lev=excess air</t>
  </si>
  <si>
    <t>for solid, liquid and gaseous fuels</t>
  </si>
  <si>
    <t xml:space="preserve">where H, C,S and O are % contents of Hydrogen, Carbon, Sulphur and </t>
  </si>
  <si>
    <t>Oxygen respectively.</t>
  </si>
  <si>
    <t>H1 = useful calorific value of fuel</t>
  </si>
  <si>
    <t>a and b are constants</t>
  </si>
  <si>
    <t>Example</t>
  </si>
  <si>
    <t xml:space="preserve">fuel </t>
  </si>
  <si>
    <t>coal</t>
  </si>
  <si>
    <t>H1</t>
  </si>
  <si>
    <t>Lo</t>
  </si>
  <si>
    <t>oil</t>
  </si>
  <si>
    <t>Actual air for combustion for different excess air ratios</t>
  </si>
  <si>
    <t xml:space="preserve">coal </t>
  </si>
  <si>
    <t>excess air</t>
  </si>
  <si>
    <t>%</t>
  </si>
  <si>
    <t>fuel</t>
  </si>
  <si>
    <t>kcal/kg</t>
  </si>
  <si>
    <t>cal. Value kcal/kg</t>
  </si>
  <si>
    <t>of ash and volatiles in coal and on fineness to which it is ground. Calorific values</t>
  </si>
  <si>
    <t>of coal also fluctuate. Customarily quantum of excess air is taken as 10 %</t>
  </si>
  <si>
    <t>let m = % excess air then actual air supplied = Lo*(1+ m/100)</t>
  </si>
  <si>
    <t>after combustion excess air moves with products of combustion</t>
  </si>
  <si>
    <t>Hence gases leaving kiln ( or kiln and calciner ) consist of products of combustion</t>
  </si>
  <si>
    <t>2(CH4)+3(C2H4)-(O2))/0.210</t>
  </si>
  <si>
    <t xml:space="preserve"> particularly true when fuel is coal. Quantity of excess air depends on quantity</t>
  </si>
  <si>
    <t>plus excess air.</t>
  </si>
  <si>
    <r>
      <t>nm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0"/>
      </rPr>
      <t>/kg</t>
    </r>
    <r>
      <rPr>
        <vertAlign val="superscript"/>
        <sz val="10"/>
        <rFont val="Arial"/>
        <family val="2"/>
      </rPr>
      <t xml:space="preserve"> 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</si>
  <si>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/nm</t>
    </r>
    <r>
      <rPr>
        <vertAlign val="superscript"/>
        <sz val="10"/>
        <rFont val="Arial"/>
        <family val="2"/>
      </rPr>
      <t>3</t>
    </r>
  </si>
  <si>
    <r>
      <t>Lo = theoretical air for combustion in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/kg or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fuel</t>
    </r>
  </si>
  <si>
    <t>for solid and liquid fuels</t>
  </si>
  <si>
    <t>for gaseous fuels</t>
  </si>
  <si>
    <t>source : Onoda Manual</t>
  </si>
  <si>
    <t>It is customary to supply air in excess of theoretical quantity mentioned above-</t>
  </si>
  <si>
    <t>inputs</t>
  </si>
  <si>
    <t>outputs</t>
  </si>
  <si>
    <t>W1.31</t>
  </si>
  <si>
    <t>with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</si>
</sst>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3"/>
  <sheetViews>
    <sheetView tabSelected="1" zoomScale="140" zoomScaleNormal="140" zoomScalePageLayoutView="0" workbookViewId="0" topLeftCell="A1">
      <selection activeCell="A11" sqref="A11:I11"/>
    </sheetView>
  </sheetViews>
  <sheetFormatPr defaultColWidth="9.140625" defaultRowHeight="12.75"/>
  <cols>
    <col min="1" max="1" width="6.7109375" style="0" customWidth="1"/>
    <col min="3" max="3" width="10.140625" style="0" customWidth="1"/>
    <col min="4" max="4" width="11.8515625" style="0" customWidth="1"/>
    <col min="5" max="5" width="9.57421875" style="0" customWidth="1"/>
    <col min="6" max="6" width="10.140625" style="0" customWidth="1"/>
  </cols>
  <sheetData>
    <row r="3" ht="12.75">
      <c r="B3" s="4" t="s">
        <v>60</v>
      </c>
    </row>
    <row r="6" spans="3:7" ht="12.75">
      <c r="C6" s="17" t="s">
        <v>0</v>
      </c>
      <c r="D6" s="17"/>
      <c r="E6" s="17"/>
      <c r="F6" s="17"/>
      <c r="G6" s="17"/>
    </row>
    <row r="7" spans="3:7" ht="12.75">
      <c r="C7" s="17" t="s">
        <v>25</v>
      </c>
      <c r="D7" s="17"/>
      <c r="E7" s="17"/>
      <c r="F7" s="17"/>
      <c r="G7" s="17"/>
    </row>
    <row r="10" spans="1:2" ht="12.75">
      <c r="A10">
        <v>1</v>
      </c>
      <c r="B10" t="s">
        <v>1</v>
      </c>
    </row>
    <row r="12" spans="2:7" ht="12.75">
      <c r="B12" t="s">
        <v>2</v>
      </c>
      <c r="C12" t="s">
        <v>3</v>
      </c>
      <c r="G12" t="s">
        <v>10</v>
      </c>
    </row>
    <row r="14" spans="3:7" ht="14.25">
      <c r="C14" t="s">
        <v>4</v>
      </c>
      <c r="G14" t="s">
        <v>51</v>
      </c>
    </row>
    <row r="17" spans="2:3" ht="12.75">
      <c r="B17" t="s">
        <v>5</v>
      </c>
      <c r="C17" t="s">
        <v>6</v>
      </c>
    </row>
    <row r="19" spans="3:5" ht="12.75">
      <c r="C19" t="s">
        <v>7</v>
      </c>
      <c r="E19" t="s">
        <v>48</v>
      </c>
    </row>
    <row r="20" ht="14.25">
      <c r="G20" t="s">
        <v>52</v>
      </c>
    </row>
    <row r="21" ht="12.75">
      <c r="C21" t="s">
        <v>26</v>
      </c>
    </row>
    <row r="22" ht="12.75">
      <c r="C22" t="s">
        <v>27</v>
      </c>
    </row>
    <row r="24" spans="1:2" ht="12.75">
      <c r="A24">
        <v>2</v>
      </c>
      <c r="B24" t="s">
        <v>8</v>
      </c>
    </row>
    <row r="26" spans="3:7" ht="14.25">
      <c r="C26" t="s">
        <v>9</v>
      </c>
      <c r="E26" s="18" t="s">
        <v>54</v>
      </c>
      <c r="F26" s="18"/>
      <c r="G26" t="s">
        <v>51</v>
      </c>
    </row>
    <row r="27" spans="5:7" ht="14.25">
      <c r="E27" s="18" t="s">
        <v>55</v>
      </c>
      <c r="F27" s="18"/>
      <c r="G27" t="s">
        <v>52</v>
      </c>
    </row>
    <row r="28" ht="12.75">
      <c r="C28" t="s">
        <v>28</v>
      </c>
    </row>
    <row r="29" spans="3:7" ht="14.25">
      <c r="C29" s="18" t="s">
        <v>53</v>
      </c>
      <c r="D29" s="18"/>
      <c r="E29" s="18"/>
      <c r="F29" s="18"/>
      <c r="G29" s="18"/>
    </row>
    <row r="30" spans="3:7" ht="14.25">
      <c r="C30" t="s">
        <v>29</v>
      </c>
      <c r="G30" s="5"/>
    </row>
    <row r="32" spans="6:7" ht="12.75">
      <c r="F32" s="1" t="s">
        <v>14</v>
      </c>
      <c r="G32" s="1"/>
    </row>
    <row r="33" spans="3:7" ht="12.75">
      <c r="C33" s="1" t="s">
        <v>11</v>
      </c>
      <c r="D33" s="1"/>
      <c r="E33" s="1"/>
      <c r="F33" s="1" t="s">
        <v>12</v>
      </c>
      <c r="G33" s="1" t="s">
        <v>13</v>
      </c>
    </row>
    <row r="34" spans="2:7" ht="12.75">
      <c r="B34">
        <v>1</v>
      </c>
      <c r="C34" t="s">
        <v>15</v>
      </c>
      <c r="D34" t="s">
        <v>16</v>
      </c>
      <c r="F34" s="1">
        <v>1.01</v>
      </c>
      <c r="G34" s="1">
        <v>0.5</v>
      </c>
    </row>
    <row r="35" spans="4:7" ht="12.75">
      <c r="D35" t="s">
        <v>17</v>
      </c>
      <c r="F35" s="1">
        <v>1.1</v>
      </c>
      <c r="G35" s="1">
        <v>0</v>
      </c>
    </row>
    <row r="37" spans="2:7" ht="12.75">
      <c r="B37">
        <v>2</v>
      </c>
      <c r="C37" t="s">
        <v>18</v>
      </c>
      <c r="F37" s="1">
        <v>0.85</v>
      </c>
      <c r="G37" s="1">
        <v>2</v>
      </c>
    </row>
    <row r="39" spans="2:7" ht="12.75">
      <c r="B39">
        <v>3</v>
      </c>
      <c r="C39" t="s">
        <v>19</v>
      </c>
      <c r="D39" t="s">
        <v>20</v>
      </c>
      <c r="F39" s="1">
        <v>1.09</v>
      </c>
      <c r="G39" s="1">
        <v>-0.25</v>
      </c>
    </row>
    <row r="40" spans="4:7" ht="12.75">
      <c r="D40" t="s">
        <v>21</v>
      </c>
      <c r="F40" s="1">
        <v>0.875</v>
      </c>
      <c r="G40" s="1">
        <v>0</v>
      </c>
    </row>
    <row r="42" spans="1:2" ht="12.75">
      <c r="A42">
        <v>3</v>
      </c>
      <c r="B42" t="s">
        <v>22</v>
      </c>
    </row>
    <row r="44" spans="2:8" ht="12.75">
      <c r="B44" s="19" t="s">
        <v>57</v>
      </c>
      <c r="C44" s="19"/>
      <c r="D44" s="19"/>
      <c r="E44" s="19"/>
      <c r="F44" s="19"/>
      <c r="G44" s="19"/>
      <c r="H44" s="19"/>
    </row>
    <row r="45" spans="2:8" ht="12.75">
      <c r="B45" s="8" t="s">
        <v>49</v>
      </c>
      <c r="C45" s="8"/>
      <c r="D45" s="8"/>
      <c r="E45" s="8"/>
      <c r="F45" s="8"/>
      <c r="G45" s="8"/>
      <c r="H45" s="8"/>
    </row>
    <row r="46" ht="12.75">
      <c r="B46" t="s">
        <v>43</v>
      </c>
    </row>
    <row r="47" ht="12.75">
      <c r="B47" t="s">
        <v>44</v>
      </c>
    </row>
    <row r="49" spans="2:5" ht="12.75">
      <c r="B49" t="s">
        <v>23</v>
      </c>
      <c r="E49" t="s">
        <v>24</v>
      </c>
    </row>
    <row r="50" ht="12.75">
      <c r="B50" t="s">
        <v>45</v>
      </c>
    </row>
    <row r="51" ht="12.75">
      <c r="B51" t="s">
        <v>46</v>
      </c>
    </row>
    <row r="52" ht="12.75">
      <c r="B52" t="s">
        <v>47</v>
      </c>
    </row>
    <row r="53" ht="12.75">
      <c r="B53" t="s">
        <v>50</v>
      </c>
    </row>
    <row r="57" ht="12.75">
      <c r="B57" t="s">
        <v>30</v>
      </c>
    </row>
    <row r="58" spans="3:8" ht="12.75">
      <c r="C58" s="1" t="s">
        <v>31</v>
      </c>
      <c r="D58" s="4" t="s">
        <v>32</v>
      </c>
      <c r="E58" s="18" t="s">
        <v>42</v>
      </c>
      <c r="F58" s="18"/>
      <c r="G58" s="18"/>
      <c r="H58" s="18"/>
    </row>
    <row r="59" spans="3:8" ht="12.75">
      <c r="C59" s="4" t="s">
        <v>33</v>
      </c>
      <c r="D59" s="2"/>
      <c r="E59" s="7">
        <v>5000</v>
      </c>
      <c r="F59" s="7">
        <v>4500</v>
      </c>
      <c r="G59" s="7">
        <v>4000</v>
      </c>
      <c r="H59" s="7">
        <v>3800</v>
      </c>
    </row>
    <row r="60" ht="12.75">
      <c r="C60" s="2"/>
    </row>
    <row r="61" spans="3:8" ht="14.25">
      <c r="C61" s="1" t="s">
        <v>34</v>
      </c>
      <c r="D61" s="1" t="s">
        <v>51</v>
      </c>
      <c r="E61" s="1">
        <v>5.55</v>
      </c>
      <c r="F61" s="6">
        <v>4.95</v>
      </c>
      <c r="G61" s="6">
        <v>4.4</v>
      </c>
      <c r="H61" s="6">
        <v>4.18</v>
      </c>
    </row>
    <row r="63" spans="3:4" ht="12.75">
      <c r="C63" t="s">
        <v>40</v>
      </c>
      <c r="D63" s="2" t="s">
        <v>35</v>
      </c>
    </row>
    <row r="64" spans="3:5" ht="12.75">
      <c r="C64" s="3" t="s">
        <v>33</v>
      </c>
      <c r="D64" s="3">
        <v>9600</v>
      </c>
      <c r="E64" s="7" t="s">
        <v>41</v>
      </c>
    </row>
    <row r="65" spans="3:5" ht="14.25">
      <c r="C65" s="3" t="s">
        <v>34</v>
      </c>
      <c r="D65" s="3">
        <f>0.85*D64/1000+2</f>
        <v>10.16</v>
      </c>
      <c r="E65" s="1" t="s">
        <v>51</v>
      </c>
    </row>
    <row r="67" ht="12.75">
      <c r="B67" t="s">
        <v>36</v>
      </c>
    </row>
    <row r="69" spans="3:4" ht="12.75">
      <c r="C69" s="4" t="s">
        <v>37</v>
      </c>
      <c r="D69" s="1"/>
    </row>
    <row r="70" spans="3:7" ht="12.75">
      <c r="C70" s="1" t="s">
        <v>33</v>
      </c>
      <c r="D70" s="10">
        <v>5000</v>
      </c>
      <c r="E70" s="10">
        <v>4500</v>
      </c>
      <c r="F70" s="10">
        <v>4000</v>
      </c>
      <c r="G70" s="10">
        <v>3800</v>
      </c>
    </row>
    <row r="71" spans="3:7" ht="12.75">
      <c r="C71" s="1" t="s">
        <v>34</v>
      </c>
      <c r="D71" s="11">
        <f>1.01*D70/1000+0.5</f>
        <v>5.55</v>
      </c>
      <c r="E71" s="11">
        <f>1.1*E70/1000</f>
        <v>4.95</v>
      </c>
      <c r="F71" s="11">
        <f>1.1*F70/1000</f>
        <v>4.4</v>
      </c>
      <c r="G71" s="11">
        <f>1.1*G70/1000</f>
        <v>4.18</v>
      </c>
    </row>
    <row r="72" spans="3:7" ht="12.75">
      <c r="C72" s="1" t="s">
        <v>61</v>
      </c>
      <c r="D72" s="1"/>
      <c r="E72" s="1"/>
      <c r="F72" s="1"/>
      <c r="G72" s="1"/>
    </row>
    <row r="73" spans="3:7" ht="12.75">
      <c r="C73" s="1" t="s">
        <v>38</v>
      </c>
      <c r="D73" s="1"/>
      <c r="E73" s="1"/>
      <c r="F73" s="1"/>
      <c r="G73" s="1"/>
    </row>
    <row r="74" spans="3:7" ht="12.75">
      <c r="C74" s="1" t="s">
        <v>39</v>
      </c>
      <c r="D74" s="1"/>
      <c r="E74" s="1"/>
      <c r="F74" s="1"/>
      <c r="G74" s="1"/>
    </row>
    <row r="75" spans="3:7" ht="12.75">
      <c r="C75" s="12">
        <v>10</v>
      </c>
      <c r="D75" s="13">
        <f>5.558*(1+C75/100)</f>
        <v>6.1138</v>
      </c>
      <c r="E75" s="13">
        <f>4.95*(1+C75/100)</f>
        <v>5.445</v>
      </c>
      <c r="F75" s="11">
        <f>4.4*(1+C75/100)</f>
        <v>4.840000000000001</v>
      </c>
      <c r="G75" s="13">
        <f>4.18*(1+C75/100)</f>
        <v>4.598</v>
      </c>
    </row>
    <row r="76" spans="3:7" ht="12.75">
      <c r="C76" s="10">
        <v>15</v>
      </c>
      <c r="D76" s="13">
        <f>5.558*(1+C76/100)</f>
        <v>6.391699999999999</v>
      </c>
      <c r="E76" s="13">
        <f>4.95*(1+C76/100)</f>
        <v>5.6925</v>
      </c>
      <c r="F76" s="11">
        <f>4.4*(1+C76/100)</f>
        <v>5.06</v>
      </c>
      <c r="G76" s="13">
        <f>4.18*(1+C76/100)</f>
        <v>4.8069999999999995</v>
      </c>
    </row>
    <row r="77" spans="3:7" ht="12.75">
      <c r="C77" s="10">
        <v>20</v>
      </c>
      <c r="D77" s="13">
        <f>5.558*(1+C77/100)</f>
        <v>6.6696</v>
      </c>
      <c r="E77" s="13">
        <f>4.95*(1+C77/100)</f>
        <v>5.94</v>
      </c>
      <c r="F77" s="11">
        <f>4.4*(1+C77/100)</f>
        <v>5.28</v>
      </c>
      <c r="G77" s="13">
        <f>4.18*(1+C77/100)</f>
        <v>5.015999999999999</v>
      </c>
    </row>
    <row r="78" spans="3:7" ht="12.75">
      <c r="C78" s="10">
        <v>25</v>
      </c>
      <c r="D78" s="13">
        <f>5.558*(1+C78/100)</f>
        <v>6.9475</v>
      </c>
      <c r="E78" s="13">
        <f>4.95*(1+C78/100)</f>
        <v>6.1875</v>
      </c>
      <c r="F78" s="11">
        <f>4.4*(1+C78/100)</f>
        <v>5.5</v>
      </c>
      <c r="G78" s="13">
        <f>4.18*(1+C78/100)</f>
        <v>5.225</v>
      </c>
    </row>
    <row r="79" spans="4:7" ht="12.75">
      <c r="D79" s="16"/>
      <c r="E79" s="16"/>
      <c r="F79" s="16"/>
      <c r="G79" s="16"/>
    </row>
    <row r="80" spans="3:5" ht="12.75">
      <c r="C80" s="14"/>
      <c r="D80" s="19" t="s">
        <v>58</v>
      </c>
      <c r="E80" s="19"/>
    </row>
    <row r="81" spans="3:5" ht="12.75">
      <c r="C81" s="15"/>
      <c r="D81" s="19" t="s">
        <v>59</v>
      </c>
      <c r="E81" s="19"/>
    </row>
    <row r="83" spans="2:8" ht="12.75">
      <c r="B83" s="9"/>
      <c r="C83" s="18"/>
      <c r="D83" s="18"/>
      <c r="E83" s="18" t="s">
        <v>56</v>
      </c>
      <c r="F83" s="18"/>
      <c r="G83" s="18"/>
      <c r="H83" s="18"/>
    </row>
  </sheetData>
  <sheetProtection/>
  <mergeCells count="11">
    <mergeCell ref="C83:D83"/>
    <mergeCell ref="E83:H83"/>
    <mergeCell ref="E58:H58"/>
    <mergeCell ref="B44:H44"/>
    <mergeCell ref="D80:E80"/>
    <mergeCell ref="C6:G6"/>
    <mergeCell ref="C7:G7"/>
    <mergeCell ref="C29:G29"/>
    <mergeCell ref="E26:F26"/>
    <mergeCell ref="E27:F27"/>
    <mergeCell ref="D81:E81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CONSULTANTS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2006-05-25T11:39:59Z</cp:lastPrinted>
  <dcterms:created xsi:type="dcterms:W3CDTF">2002-05-17T03:50:24Z</dcterms:created>
  <dcterms:modified xsi:type="dcterms:W3CDTF">2019-08-18T10:26:49Z</dcterms:modified>
  <cp:category/>
  <cp:version/>
  <cp:contentType/>
  <cp:contentStatus/>
</cp:coreProperties>
</file>